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uris/Desktop/LASL - Jura lietas/"/>
    </mc:Choice>
  </mc:AlternateContent>
  <xr:revisionPtr revIDLastSave="0" documentId="13_ncr:1_{AC382947-D3F6-E64B-855B-C9EC2338B996}" xr6:coauthVersionLast="47" xr6:coauthVersionMax="47" xr10:uidLastSave="{00000000-0000-0000-0000-000000000000}"/>
  <bookViews>
    <workbookView xWindow="1540" yWindow="760" windowWidth="28700" windowHeight="18880" xr2:uid="{00000000-000D-0000-FFFF-FFFF00000000}"/>
  </bookViews>
  <sheets>
    <sheet name="Sheet1" sheetId="1" r:id="rId1"/>
  </sheets>
  <definedNames>
    <definedName name="_xlnm.Print_Area" localSheetId="0">Sheet1!$A$1:$G$42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6" i="1" l="1"/>
  <c r="E15" i="1"/>
  <c r="E14" i="1"/>
  <c r="D22" i="1"/>
  <c r="D23" i="1" s="1"/>
  <c r="D24" i="1" s="1"/>
  <c r="E25" i="1" s="1"/>
  <c r="G29" i="1" s="1"/>
  <c r="C11" i="1"/>
  <c r="G11" i="1" s="1"/>
  <c r="G33" i="1" s="1"/>
  <c r="G17" i="1"/>
</calcChain>
</file>

<file path=xl/sharedStrings.xml><?xml version="1.0" encoding="utf-8"?>
<sst xmlns="http://schemas.openxmlformats.org/spreadsheetml/2006/main" count="50" uniqueCount="44">
  <si>
    <t>kastes numurs</t>
  </si>
  <si>
    <t>svars</t>
  </si>
  <si>
    <t>minimum: $50</t>
  </si>
  <si>
    <t>svars kopa:</t>
  </si>
  <si>
    <t>Muitas nodoklis:</t>
  </si>
  <si>
    <t>#</t>
  </si>
  <si>
    <t>USD</t>
  </si>
  <si>
    <t>x $1.70 =</t>
  </si>
  <si>
    <t>cena par svaru:</t>
  </si>
  <si>
    <t>&gt;&gt;&gt;</t>
  </si>
  <si>
    <t>Nodokli tagad parrekinat uz USD:</t>
  </si>
  <si>
    <r>
      <rPr>
        <sz val="14"/>
        <color theme="1"/>
        <rFont val="Calibri (Body)"/>
      </rPr>
      <t xml:space="preserve">Klienta vārds un uzvārds: </t>
    </r>
    <r>
      <rPr>
        <sz val="14"/>
        <color theme="1"/>
        <rFont val="Calibri"/>
        <family val="2"/>
        <scheme val="minor"/>
      </rPr>
      <t xml:space="preserve">________________________________                                                              </t>
    </r>
  </si>
  <si>
    <r>
      <t xml:space="preserve">Ja sūta grāmatas </t>
    </r>
    <r>
      <rPr>
        <u/>
        <sz val="12"/>
        <color theme="1"/>
        <rFont val="Calibri (Body)"/>
      </rPr>
      <t>indivīdam</t>
    </r>
    <r>
      <rPr>
        <sz val="12"/>
        <color theme="1"/>
        <rFont val="Calibri"/>
        <family val="2"/>
        <scheme val="minor"/>
      </rPr>
      <t xml:space="preserve">: lūdzu lietot pers. Pakas aprēķinu : $1.70/lb ar piegādi un nodokli.  </t>
    </r>
  </si>
  <si>
    <t xml:space="preserve">LASL MAZO PACIŅU rēķina aprēķins: jūras ceļš, piegādes un 12% nodoklis plus 21%  PVN </t>
  </si>
  <si>
    <t>Jūras ceļš:</t>
  </si>
  <si>
    <t>Piegādes:</t>
  </si>
  <si>
    <t>Piegādes kopa:</t>
  </si>
  <si>
    <t>Paku kopejā vērtība (EUR)</t>
  </si>
  <si>
    <t>Ja lietotas grāmatas, vērtība var būt līdz 10 EUR par 30 lbs kasti.</t>
  </si>
  <si>
    <t>Kursa maiņa no EUR uz USD muitas nodokļa aprēķinam:</t>
  </si>
  <si>
    <t>kopējā  vērtība x .12</t>
  </si>
  <si>
    <t>čeka nr.: ______________</t>
  </si>
  <si>
    <t>cash (x)  ______________</t>
  </si>
  <si>
    <t>lbs.</t>
  </si>
  <si>
    <t xml:space="preserve">lbs. </t>
  </si>
  <si>
    <t>Skaits</t>
  </si>
  <si>
    <t>kopā par piegādēm:</t>
  </si>
  <si>
    <t>Kopā</t>
  </si>
  <si>
    <t>EUR</t>
  </si>
  <si>
    <t>KOPĀ: svars*+ piegādes** + muitas nodoklis USD***</t>
  </si>
  <si>
    <t>Rīgas adrese: $21 x</t>
  </si>
  <si>
    <t>Ārpus Rīgas $28 x</t>
  </si>
  <si>
    <t>Katra nākamā/adresi: $18 x</t>
  </si>
  <si>
    <t>(PVN = Pievienotås vērtības nodoklis)</t>
  </si>
  <si>
    <t>A (muitas nodokis)</t>
  </si>
  <si>
    <t>B</t>
  </si>
  <si>
    <t>C (PVN)</t>
  </si>
  <si>
    <t>D: kopējā maksa par nodokli = A + C</t>
  </si>
  <si>
    <t>"A" rinda + kopējā vērtība</t>
  </si>
  <si>
    <t>"B" x .21</t>
  </si>
  <si>
    <t>"D" rinda x 1.08 =</t>
  </si>
  <si>
    <r>
      <t>Cenas grāmatu kastēm bezpeļņas</t>
    </r>
    <r>
      <rPr>
        <u/>
        <sz val="12"/>
        <color theme="1"/>
        <rFont val="Calibri (Body)"/>
      </rPr>
      <t xml:space="preserve"> iestādēm</t>
    </r>
    <r>
      <rPr>
        <sz val="12"/>
        <color theme="1"/>
        <rFont val="Calibri"/>
        <family val="2"/>
        <scheme val="minor"/>
      </rPr>
      <t xml:space="preserve">:  $45 no austrumu krasta un $50 no vidienes par kasti </t>
    </r>
  </si>
  <si>
    <t>līdz 40 mārciņām. Tās iet bez nodokļiem.</t>
  </si>
  <si>
    <t>EUR = $ x .88)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</si>
</sst>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4"/>
      <color theme="1"/>
      <name val="Calibri (Body)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2"/>
      <color theme="1"/>
      <name val="Calibri (Body)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10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9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4" borderId="0" xfId="0" applyFont="1" applyFill="1"/>
    <xf numFmtId="0" fontId="0" fillId="0" borderId="4" xfId="0" applyBorder="1"/>
    <xf numFmtId="0" fontId="0" fillId="0" borderId="0" xfId="0" applyAlignment="1">
      <alignment horizontal="left"/>
    </xf>
    <xf numFmtId="0" fontId="8" fillId="0" borderId="0" xfId="0" applyFont="1"/>
    <xf numFmtId="0" fontId="1" fillId="0" borderId="4" xfId="0" applyFont="1" applyBorder="1"/>
    <xf numFmtId="0" fontId="0" fillId="4" borderId="0" xfId="0" applyFill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4" xfId="0" applyFont="1" applyBorder="1"/>
    <xf numFmtId="164" fontId="7" fillId="0" borderId="0" xfId="0" applyNumberFormat="1" applyFont="1"/>
    <xf numFmtId="164" fontId="2" fillId="2" borderId="3" xfId="0" applyNumberFormat="1" applyFont="1" applyFill="1" applyBorder="1"/>
    <xf numFmtId="164" fontId="7" fillId="0" borderId="4" xfId="0" applyNumberFormat="1" applyFont="1" applyBorder="1"/>
    <xf numFmtId="0" fontId="15" fillId="0" borderId="4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/>
    <xf numFmtId="0" fontId="16" fillId="0" borderId="4" xfId="0" applyFont="1" applyBorder="1" applyAlignment="1">
      <alignment horizontal="center"/>
    </xf>
    <xf numFmtId="164" fontId="0" fillId="0" borderId="1" xfId="0" applyNumberFormat="1" applyBorder="1"/>
    <xf numFmtId="2" fontId="3" fillId="3" borderId="3" xfId="0" applyNumberFormat="1" applyFont="1" applyFill="1" applyBorder="1"/>
    <xf numFmtId="164" fontId="17" fillId="5" borderId="1" xfId="0" applyNumberFormat="1" applyFont="1" applyFill="1" applyBorder="1"/>
    <xf numFmtId="2" fontId="0" fillId="0" borderId="1" xfId="0" applyNumberFormat="1" applyBorder="1"/>
    <xf numFmtId="2" fontId="0" fillId="0" borderId="0" xfId="0" applyNumberFormat="1"/>
  </cellXfs>
  <cellStyles count="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view="pageLayout" zoomScaleNormal="100" workbookViewId="0">
      <selection activeCell="G1" sqref="G1"/>
    </sheetView>
  </sheetViews>
  <sheetFormatPr baseColWidth="10" defaultRowHeight="16" x14ac:dyDescent="0.2"/>
  <cols>
    <col min="1" max="1" width="16" customWidth="1"/>
    <col min="2" max="2" width="12.6640625" customWidth="1"/>
    <col min="5" max="5" width="10.83203125" style="3"/>
  </cols>
  <sheetData>
    <row r="1" spans="1:8" x14ac:dyDescent="0.2">
      <c r="B1" s="2"/>
      <c r="C1" s="2"/>
      <c r="D1" s="2"/>
      <c r="E1" s="4"/>
      <c r="G1" s="14"/>
    </row>
    <row r="2" spans="1:8" x14ac:dyDescent="0.2">
      <c r="B2" s="2"/>
      <c r="C2" s="2"/>
      <c r="D2" s="15" t="s">
        <v>13</v>
      </c>
      <c r="E2" s="4"/>
    </row>
    <row r="3" spans="1:8" x14ac:dyDescent="0.2">
      <c r="B3" s="2"/>
      <c r="C3" s="2" t="s">
        <v>33</v>
      </c>
      <c r="D3" s="2"/>
      <c r="E3" s="4"/>
      <c r="F3" s="2"/>
    </row>
    <row r="4" spans="1:8" x14ac:dyDescent="0.2">
      <c r="A4" s="2"/>
      <c r="B4" s="2"/>
      <c r="C4" s="2"/>
      <c r="D4" s="2"/>
      <c r="E4" s="4"/>
      <c r="F4" s="2"/>
    </row>
    <row r="5" spans="1:8" ht="19" x14ac:dyDescent="0.25">
      <c r="A5" s="5" t="s">
        <v>11</v>
      </c>
      <c r="B5" s="5"/>
      <c r="C5" s="5"/>
      <c r="D5" s="5"/>
      <c r="E5" s="6"/>
      <c r="F5" s="2"/>
    </row>
    <row r="6" spans="1:8" x14ac:dyDescent="0.2">
      <c r="A6" s="17" t="s">
        <v>14</v>
      </c>
      <c r="F6" s="2"/>
    </row>
    <row r="7" spans="1:8" x14ac:dyDescent="0.2">
      <c r="A7" s="16" t="s">
        <v>0</v>
      </c>
      <c r="B7" s="2"/>
      <c r="C7" s="2" t="s">
        <v>1</v>
      </c>
    </row>
    <row r="8" spans="1:8" x14ac:dyDescent="0.2">
      <c r="A8" t="s">
        <v>5</v>
      </c>
      <c r="C8" s="1"/>
      <c r="D8" t="s">
        <v>23</v>
      </c>
    </row>
    <row r="9" spans="1:8" x14ac:dyDescent="0.2">
      <c r="A9" t="s">
        <v>5</v>
      </c>
      <c r="C9" s="1"/>
      <c r="D9" t="s">
        <v>24</v>
      </c>
    </row>
    <row r="10" spans="1:8" ht="17" thickBot="1" x14ac:dyDescent="0.25">
      <c r="A10" t="s">
        <v>5</v>
      </c>
      <c r="C10" s="1"/>
      <c r="D10" t="s">
        <v>23</v>
      </c>
      <c r="H10" s="10"/>
    </row>
    <row r="11" spans="1:8" ht="17" thickBot="1" x14ac:dyDescent="0.25">
      <c r="A11" t="s">
        <v>3</v>
      </c>
      <c r="C11" s="1">
        <f>SUM(C8:C10)</f>
        <v>0</v>
      </c>
      <c r="D11" t="s">
        <v>7</v>
      </c>
      <c r="E11" t="s">
        <v>8</v>
      </c>
      <c r="G11" s="20">
        <f>IF((C11*1.7)&gt;50,(C11*1.7),50)</f>
        <v>50</v>
      </c>
      <c r="H11" s="10"/>
    </row>
    <row r="12" spans="1:8" x14ac:dyDescent="0.2">
      <c r="F12" t="s">
        <v>2</v>
      </c>
      <c r="G12" s="19"/>
      <c r="H12" s="10"/>
    </row>
    <row r="13" spans="1:8" x14ac:dyDescent="0.2">
      <c r="A13" s="9"/>
      <c r="B13" s="9"/>
      <c r="C13" s="9"/>
      <c r="D13" s="22" t="s">
        <v>25</v>
      </c>
      <c r="E13" s="25" t="s">
        <v>27</v>
      </c>
      <c r="F13" s="9"/>
      <c r="G13" s="21"/>
      <c r="H13" s="10"/>
    </row>
    <row r="14" spans="1:8" x14ac:dyDescent="0.2">
      <c r="A14" s="17" t="s">
        <v>15</v>
      </c>
      <c r="B14" t="s">
        <v>30</v>
      </c>
      <c r="C14" s="23"/>
      <c r="D14" s="1"/>
      <c r="E14" s="26">
        <f>D14*21</f>
        <v>0</v>
      </c>
      <c r="F14" s="3"/>
      <c r="H14" s="10"/>
    </row>
    <row r="15" spans="1:8" x14ac:dyDescent="0.2">
      <c r="B15" t="s">
        <v>31</v>
      </c>
      <c r="C15" s="23"/>
      <c r="D15" s="24"/>
      <c r="E15" s="26">
        <f>D15*28</f>
        <v>0</v>
      </c>
      <c r="F15" s="3"/>
      <c r="H15" s="10"/>
    </row>
    <row r="16" spans="1:8" ht="17" thickBot="1" x14ac:dyDescent="0.25">
      <c r="B16" t="s">
        <v>32</v>
      </c>
      <c r="C16" s="23"/>
      <c r="D16" s="1"/>
      <c r="E16" s="26">
        <f>D16*18</f>
        <v>0</v>
      </c>
      <c r="F16" s="3"/>
      <c r="H16" s="10"/>
    </row>
    <row r="17" spans="1:8" ht="17" thickBot="1" x14ac:dyDescent="0.25">
      <c r="A17" s="17" t="s">
        <v>16</v>
      </c>
      <c r="E17" t="s">
        <v>26</v>
      </c>
      <c r="G17" s="20">
        <f>SUM(E14:E16)</f>
        <v>0</v>
      </c>
      <c r="H17" s="10"/>
    </row>
    <row r="18" spans="1:8" x14ac:dyDescent="0.2">
      <c r="A18" s="2"/>
      <c r="E18"/>
      <c r="G18" s="13"/>
      <c r="H18" s="10"/>
    </row>
    <row r="19" spans="1:8" x14ac:dyDescent="0.2">
      <c r="A19" s="18" t="s">
        <v>4</v>
      </c>
      <c r="B19" s="9"/>
      <c r="C19" s="9"/>
      <c r="D19" s="9"/>
      <c r="E19" s="12"/>
      <c r="F19" s="9"/>
      <c r="G19" s="9"/>
      <c r="H19" s="10"/>
    </row>
    <row r="20" spans="1:8" x14ac:dyDescent="0.2">
      <c r="B20" t="s">
        <v>17</v>
      </c>
      <c r="D20" s="29"/>
      <c r="E20" s="7" t="s">
        <v>43</v>
      </c>
      <c r="H20" s="10"/>
    </row>
    <row r="21" spans="1:8" x14ac:dyDescent="0.2">
      <c r="D21" s="30"/>
      <c r="H21" s="10"/>
    </row>
    <row r="22" spans="1:8" x14ac:dyDescent="0.2">
      <c r="A22" t="s">
        <v>34</v>
      </c>
      <c r="B22" t="s">
        <v>20</v>
      </c>
      <c r="D22" s="29">
        <f>D20*0.12</f>
        <v>0</v>
      </c>
      <c r="E22" s="7" t="s">
        <v>28</v>
      </c>
      <c r="H22" s="10"/>
    </row>
    <row r="23" spans="1:8" x14ac:dyDescent="0.2">
      <c r="A23" t="s">
        <v>35</v>
      </c>
      <c r="B23" t="s">
        <v>38</v>
      </c>
      <c r="D23" s="29">
        <f>D20+D22</f>
        <v>0</v>
      </c>
      <c r="E23" s="7" t="s">
        <v>28</v>
      </c>
      <c r="H23" s="10"/>
    </row>
    <row r="24" spans="1:8" ht="17" thickBot="1" x14ac:dyDescent="0.25">
      <c r="A24" t="s">
        <v>36</v>
      </c>
      <c r="B24" t="s">
        <v>39</v>
      </c>
      <c r="D24" s="29">
        <f>D23*0.21</f>
        <v>0</v>
      </c>
      <c r="E24" s="7" t="s">
        <v>28</v>
      </c>
      <c r="H24" s="10"/>
    </row>
    <row r="25" spans="1:8" ht="17" thickBot="1" x14ac:dyDescent="0.25">
      <c r="A25" t="s">
        <v>37</v>
      </c>
      <c r="D25" s="1" t="s">
        <v>9</v>
      </c>
      <c r="E25" s="27">
        <f>D24+D22</f>
        <v>0</v>
      </c>
      <c r="F25" s="4" t="s">
        <v>28</v>
      </c>
      <c r="H25" s="10"/>
    </row>
    <row r="26" spans="1:8" x14ac:dyDescent="0.2">
      <c r="F26" s="3"/>
      <c r="G26" s="8"/>
      <c r="H26" s="10"/>
    </row>
    <row r="27" spans="1:8" x14ac:dyDescent="0.2">
      <c r="A27" s="9" t="s">
        <v>10</v>
      </c>
      <c r="B27" s="9"/>
      <c r="C27" s="9"/>
      <c r="D27" s="9"/>
      <c r="E27" s="12"/>
      <c r="F27" s="9"/>
      <c r="G27" s="9"/>
      <c r="H27" s="10"/>
    </row>
    <row r="28" spans="1:8" ht="17" thickBot="1" x14ac:dyDescent="0.25">
      <c r="A28" s="2" t="s">
        <v>19</v>
      </c>
      <c r="B28" s="2"/>
      <c r="C28" s="2"/>
      <c r="D28" s="2"/>
      <c r="E28" s="4"/>
      <c r="H28" s="10"/>
    </row>
    <row r="29" spans="1:8" ht="17" thickBot="1" x14ac:dyDescent="0.25">
      <c r="B29" t="s">
        <v>40</v>
      </c>
      <c r="E29"/>
      <c r="F29" t="s">
        <v>6</v>
      </c>
      <c r="G29" s="20">
        <f>E25*1.08</f>
        <v>0</v>
      </c>
      <c r="H29" s="10"/>
    </row>
    <row r="33" spans="1:7" ht="31" customHeight="1" x14ac:dyDescent="0.25">
      <c r="C33" t="s">
        <v>29</v>
      </c>
      <c r="G33" s="28">
        <f>G11+G17+G29</f>
        <v>50</v>
      </c>
    </row>
    <row r="35" spans="1:7" x14ac:dyDescent="0.2">
      <c r="F35" t="s">
        <v>21</v>
      </c>
    </row>
    <row r="36" spans="1:7" x14ac:dyDescent="0.2">
      <c r="F36" t="s">
        <v>22</v>
      </c>
    </row>
    <row r="38" spans="1:7" x14ac:dyDescent="0.2">
      <c r="A38" t="s">
        <v>41</v>
      </c>
      <c r="B38" s="11"/>
    </row>
    <row r="39" spans="1:7" x14ac:dyDescent="0.2">
      <c r="A39" t="s">
        <v>42</v>
      </c>
    </row>
    <row r="40" spans="1:7" x14ac:dyDescent="0.2">
      <c r="A40" t="s">
        <v>12</v>
      </c>
    </row>
    <row r="41" spans="1:7" x14ac:dyDescent="0.2">
      <c r="B41" t="s">
        <v>18</v>
      </c>
    </row>
  </sheetData>
  <phoneticPr fontId="12" type="noConversion"/>
  <pageMargins left="0.7" right="0.7" top="0.75" bottom="0.75" header="0.3" footer="0.3"/>
  <pageSetup orientation="portrait" horizontalDpi="4294967292" verticalDpi="4294967292"/>
  <headerFooter>
    <oddHeader>&amp;R&amp;"Calibri Bold,Bold"&amp;K000000Atjaunots 2026. g. septembrī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Juris Blodnieks</cp:lastModifiedBy>
  <cp:lastPrinted>2023-03-31T13:43:12Z</cp:lastPrinted>
  <dcterms:created xsi:type="dcterms:W3CDTF">2021-10-13T01:25:53Z</dcterms:created>
  <dcterms:modified xsi:type="dcterms:W3CDTF">2026-09-25T21:38:09Z</dcterms:modified>
</cp:coreProperties>
</file>